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risk-my.sharepoint.com/personal/i60063_verisk_com/Documents/Documents/Work Folders/NCC23/Settle/"/>
    </mc:Choice>
  </mc:AlternateContent>
  <xr:revisionPtr revIDLastSave="0" documentId="8_{A382276E-A9E3-4639-BD74-E827B46EBD43}" xr6:coauthVersionLast="47" xr6:coauthVersionMax="47" xr10:uidLastSave="{00000000-0000-0000-0000-000000000000}"/>
  <bookViews>
    <workbookView xWindow="7650" yWindow="495" windowWidth="20985" windowHeight="14685" xr2:uid="{2E1BA599-40FF-490D-86FD-520AF68DD773}"/>
  </bookViews>
  <sheets>
    <sheet name="Liab 10-1-25" sheetId="1" r:id="rId1"/>
    <sheet name=" Phy Dam 10-1-25" sheetId="2" r:id="rId2"/>
  </sheets>
  <definedNames>
    <definedName name="\a">#N/A</definedName>
    <definedName name="_Regression_Int" localSheetId="0" hidden="1">1</definedName>
    <definedName name="_xlnm.Print_Area" localSheetId="1">' Phy Dam 10-1-25'!$A$1:$Y$47</definedName>
    <definedName name="_xlnm.Print_Area" localSheetId="0">'Liab 10-1-25'!$A$1:$D$47</definedName>
    <definedName name="Print_Area_MI">'Liab 10-1-25'!$A$1:$D$64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2" l="1"/>
  <c r="Y11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S19" i="2"/>
  <c r="S11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8" i="2"/>
  <c r="S17" i="2"/>
  <c r="S16" i="2"/>
  <c r="S15" i="2"/>
  <c r="S14" i="2"/>
  <c r="S13" i="2"/>
  <c r="S12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M11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A4" i="2"/>
</calcChain>
</file>

<file path=xl/sharedStrings.xml><?xml version="1.0" encoding="utf-8"?>
<sst xmlns="http://schemas.openxmlformats.org/spreadsheetml/2006/main" count="56" uniqueCount="28">
  <si>
    <t>50/100</t>
  </si>
  <si>
    <t>$50,000</t>
  </si>
  <si>
    <t>$500</t>
  </si>
  <si>
    <t>$1000</t>
  </si>
  <si>
    <t>REVISED BASE RATES - VOLUNTARY LIABILITY</t>
  </si>
  <si>
    <t xml:space="preserve"> NORTH CAROLINA</t>
  </si>
  <si>
    <t xml:space="preserve"> PRIVATE PASSENGER AUTOMOBILE INSURANCE</t>
  </si>
  <si>
    <t>LIMIT</t>
  </si>
  <si>
    <t>BODILY INJURY</t>
  </si>
  <si>
    <t>NORTH CAROLINA</t>
  </si>
  <si>
    <t>PERSONAL AUTO INSURANCE</t>
  </si>
  <si>
    <t>REVISED PHYSICAL DAMAGE BASE RATES BY TERRITORY (A)</t>
  </si>
  <si>
    <t>FULL</t>
  </si>
  <si>
    <t>$50</t>
  </si>
  <si>
    <t>$100</t>
  </si>
  <si>
    <t>$250</t>
  </si>
  <si>
    <t>$200</t>
  </si>
  <si>
    <t>COVERAGE</t>
  </si>
  <si>
    <t>DED.</t>
  </si>
  <si>
    <t>TERR</t>
  </si>
  <si>
    <t>COMP</t>
  </si>
  <si>
    <t>COLL</t>
  </si>
  <si>
    <t>PROPERTY DAMAGE</t>
  </si>
  <si>
    <t>MEDICAL PAYMENTS</t>
  </si>
  <si>
    <t>Refer to Rule 18 to determine rates for limits not shown.</t>
  </si>
  <si>
    <t>Territory</t>
  </si>
  <si>
    <t>Effective October 1, 2025</t>
  </si>
  <si>
    <t xml:space="preserve">     (A) MODEL YEAR 2026 SYMBOL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</si>
</sst>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General_)"/>
    <numFmt numFmtId="165" formatCode="0_)"/>
  </numFmts>
  <fonts count="6" x14ac:knownFonts="1">
    <font>
      <sz val="10"/>
      <name val="Courier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164" fontId="0" fillId="0" borderId="0"/>
  </cellStyleXfs>
  <cellXfs count="40">
    <xf numFmtId="164" fontId="0" fillId="0" borderId="0" xfId="0"/>
    <xf numFmtId="164" fontId="1" fillId="0" borderId="0" xfId="0" applyFont="1"/>
    <xf numFmtId="164" fontId="1" fillId="0" borderId="0" xfId="0" quotePrefix="1" applyFont="1" applyAlignment="1">
      <alignment horizontal="right"/>
    </xf>
    <xf numFmtId="164" fontId="1" fillId="0" borderId="0" xfId="0" quotePrefix="1" applyFont="1" applyAlignment="1">
      <alignment horizontal="center"/>
    </xf>
    <xf numFmtId="5" fontId="2" fillId="0" borderId="0" xfId="0" applyNumberFormat="1" applyFont="1" applyBorder="1" applyProtection="1">
      <protection locked="0"/>
    </xf>
    <xf numFmtId="165" fontId="2" fillId="0" borderId="0" xfId="0" applyNumberFormat="1" applyFont="1" applyBorder="1" applyProtection="1">
      <protection locked="0"/>
    </xf>
    <xf numFmtId="164" fontId="1" fillId="0" borderId="0" xfId="0" applyFont="1" applyBorder="1"/>
    <xf numFmtId="164" fontId="3" fillId="0" borderId="0" xfId="0" applyFont="1"/>
    <xf numFmtId="164" fontId="1" fillId="0" borderId="0" xfId="0" applyFont="1" applyAlignment="1">
      <alignment horizontal="center"/>
    </xf>
    <xf numFmtId="164" fontId="5" fillId="0" borderId="0" xfId="0" applyFont="1"/>
    <xf numFmtId="2" fontId="2" fillId="0" borderId="0" xfId="0" applyNumberFormat="1" applyFont="1" applyProtection="1">
      <protection locked="0"/>
    </xf>
    <xf numFmtId="5" fontId="1" fillId="0" borderId="0" xfId="0" applyNumberFormat="1" applyFont="1"/>
    <xf numFmtId="5" fontId="5" fillId="0" borderId="0" xfId="0" applyNumberFormat="1" applyFont="1"/>
    <xf numFmtId="164" fontId="4" fillId="0" borderId="0" xfId="0" applyFont="1"/>
    <xf numFmtId="164" fontId="1" fillId="0" borderId="1" xfId="0" applyFont="1" applyBorder="1" applyAlignment="1" applyProtection="1">
      <alignment horizontal="center"/>
    </xf>
    <xf numFmtId="164" fontId="1" fillId="0" borderId="2" xfId="0" quotePrefix="1" applyFont="1" applyBorder="1" applyAlignment="1">
      <alignment horizontal="center"/>
    </xf>
    <xf numFmtId="164" fontId="1" fillId="0" borderId="2" xfId="0" quotePrefix="1" applyFont="1" applyBorder="1" applyAlignment="1" applyProtection="1">
      <alignment horizontal="center"/>
    </xf>
    <xf numFmtId="5" fontId="2" fillId="0" borderId="3" xfId="0" applyNumberFormat="1" applyFont="1" applyBorder="1" applyAlignment="1" applyProtection="1">
      <alignment horizontal="center"/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165" fontId="2" fillId="0" borderId="3" xfId="0" applyNumberFormat="1" applyFont="1" applyBorder="1" applyAlignment="1" applyProtection="1">
      <alignment horizontal="center"/>
      <protection locked="0"/>
    </xf>
    <xf numFmtId="164" fontId="1" fillId="0" borderId="5" xfId="0" applyFont="1" applyBorder="1" applyAlignment="1" applyProtection="1">
      <alignment horizontal="center"/>
    </xf>
    <xf numFmtId="164" fontId="1" fillId="0" borderId="6" xfId="0" applyFont="1" applyBorder="1" applyAlignment="1" applyProtection="1">
      <alignment horizontal="center"/>
    </xf>
    <xf numFmtId="164" fontId="1" fillId="0" borderId="6" xfId="0" quotePrefix="1" applyFont="1" applyBorder="1" applyAlignment="1" applyProtection="1">
      <alignment horizontal="center"/>
    </xf>
    <xf numFmtId="5" fontId="2" fillId="0" borderId="7" xfId="0" applyNumberFormat="1" applyFont="1" applyBorder="1" applyAlignment="1" applyProtection="1">
      <alignment horizontal="center"/>
      <protection locked="0"/>
    </xf>
    <xf numFmtId="164" fontId="2" fillId="0" borderId="8" xfId="0" applyFont="1" applyBorder="1" applyAlignment="1" applyProtection="1">
      <alignment horizontal="center"/>
      <protection locked="0"/>
    </xf>
    <xf numFmtId="164" fontId="2" fillId="0" borderId="9" xfId="0" applyFont="1" applyBorder="1" applyAlignment="1" applyProtection="1">
      <alignment horizontal="center"/>
      <protection locked="0"/>
    </xf>
    <xf numFmtId="5" fontId="2" fillId="0" borderId="8" xfId="0" applyNumberFormat="1" applyFont="1" applyBorder="1" applyAlignment="1" applyProtection="1">
      <alignment horizontal="center"/>
      <protection locked="0"/>
    </xf>
    <xf numFmtId="165" fontId="2" fillId="0" borderId="8" xfId="0" applyNumberFormat="1" applyFont="1" applyBorder="1" applyAlignment="1" applyProtection="1">
      <alignment horizontal="center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165" fontId="2" fillId="0" borderId="7" xfId="0" applyNumberFormat="1" applyFont="1" applyBorder="1" applyAlignment="1" applyProtection="1">
      <alignment horizontal="center"/>
      <protection locked="0"/>
    </xf>
    <xf numFmtId="165" fontId="2" fillId="0" borderId="9" xfId="0" applyNumberFormat="1" applyFont="1" applyBorder="1" applyAlignment="1" applyProtection="1">
      <alignment horizontal="center"/>
      <protection locked="0"/>
    </xf>
    <xf numFmtId="164" fontId="1" fillId="0" borderId="10" xfId="0" applyFont="1" applyBorder="1" applyAlignment="1">
      <alignment horizontal="center"/>
    </xf>
    <xf numFmtId="164" fontId="1" fillId="0" borderId="11" xfId="0" applyFont="1" applyBorder="1" applyAlignment="1">
      <alignment horizontal="center"/>
    </xf>
    <xf numFmtId="164" fontId="1" fillId="0" borderId="12" xfId="0" applyFont="1" applyBorder="1" applyAlignment="1" applyProtection="1">
      <alignment horizontal="center"/>
    </xf>
    <xf numFmtId="164" fontId="1" fillId="0" borderId="11" xfId="0" applyFont="1" applyBorder="1" applyAlignment="1" applyProtection="1">
      <alignment horizontal="center"/>
    </xf>
    <xf numFmtId="164" fontId="1" fillId="0" borderId="10" xfId="0" applyFont="1" applyBorder="1" applyAlignment="1" applyProtection="1">
      <alignment horizontal="center"/>
    </xf>
    <xf numFmtId="164" fontId="1" fillId="0" borderId="13" xfId="0" applyFont="1" applyBorder="1" applyAlignment="1" applyProtection="1">
      <alignment horizontal="center"/>
    </xf>
    <xf numFmtId="164" fontId="1" fillId="0" borderId="0" xfId="0" applyFont="1" applyAlignment="1" applyProtection="1">
      <alignment horizontal="center"/>
    </xf>
    <xf numFmtId="164" fontId="1" fillId="0" borderId="0" xfId="0" applyFont="1" applyAlignment="1">
      <alignment horizontal="center"/>
    </xf>
    <xf numFmtId="164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39440-D4C2-4E3A-A6E4-490840F599C9}">
  <sheetPr syncVertical="1" syncRef="A1" transitionEvaluation="1">
    <pageSetUpPr fitToPage="1"/>
  </sheetPr>
  <dimension ref="A1:G67"/>
  <sheetViews>
    <sheetView showGridLines="0" tabSelected="1" workbookViewId="0">
      <selection activeCell="A5" sqref="A5"/>
    </sheetView>
  </sheetViews>
  <sheetFormatPr defaultColWidth="9.625" defaultRowHeight="12.75" x14ac:dyDescent="0.2"/>
  <cols>
    <col min="1" max="1" width="12.625" style="1" customWidth="1"/>
    <col min="2" max="4" width="20.625" style="1" customWidth="1"/>
    <col min="5" max="5" width="5.625" style="1" customWidth="1"/>
    <col min="6" max="7" width="10.625" style="1" customWidth="1"/>
    <col min="8" max="16384" width="9.625" style="1"/>
  </cols>
  <sheetData>
    <row r="1" spans="1:7" ht="14.1" customHeight="1" x14ac:dyDescent="0.2">
      <c r="A1" s="37" t="s">
        <v>5</v>
      </c>
      <c r="B1" s="37"/>
      <c r="C1" s="37"/>
      <c r="D1" s="37"/>
    </row>
    <row r="2" spans="1:7" ht="14.1" customHeight="1" x14ac:dyDescent="0.2">
      <c r="A2" s="38" t="s">
        <v>6</v>
      </c>
      <c r="B2" s="38"/>
      <c r="C2" s="38"/>
      <c r="D2" s="38"/>
    </row>
    <row r="3" spans="1:7" ht="14.1" customHeight="1" x14ac:dyDescent="0.2"/>
    <row r="4" spans="1:7" ht="14.1" customHeight="1" x14ac:dyDescent="0.2">
      <c r="A4" s="38" t="s">
        <v>4</v>
      </c>
      <c r="B4" s="38"/>
      <c r="C4" s="38"/>
      <c r="D4" s="38"/>
    </row>
    <row r="5" spans="1:7" ht="14.1" customHeight="1" x14ac:dyDescent="0.2"/>
    <row r="6" spans="1:7" ht="14.1" customHeight="1" x14ac:dyDescent="0.2">
      <c r="A6" s="39" t="s">
        <v>26</v>
      </c>
      <c r="B6" s="39"/>
      <c r="C6" s="39"/>
      <c r="D6" s="39"/>
    </row>
    <row r="7" spans="1:7" ht="14.1" customHeight="1" x14ac:dyDescent="0.2"/>
    <row r="8" spans="1:7" ht="14.1" customHeight="1" x14ac:dyDescent="0.2">
      <c r="A8" s="31"/>
      <c r="B8" s="20" t="s">
        <v>8</v>
      </c>
      <c r="C8" s="14" t="s">
        <v>22</v>
      </c>
      <c r="D8" s="20" t="s">
        <v>23</v>
      </c>
    </row>
    <row r="9" spans="1:7" x14ac:dyDescent="0.2">
      <c r="A9" s="32"/>
      <c r="B9" s="20" t="s">
        <v>7</v>
      </c>
      <c r="C9" s="15" t="s">
        <v>7</v>
      </c>
      <c r="D9" s="21" t="s">
        <v>7</v>
      </c>
    </row>
    <row r="10" spans="1:7" ht="14.1" customHeight="1" x14ac:dyDescent="0.2">
      <c r="A10" s="33" t="s">
        <v>25</v>
      </c>
      <c r="B10" s="21" t="s">
        <v>0</v>
      </c>
      <c r="C10" s="16" t="s">
        <v>1</v>
      </c>
      <c r="D10" s="22" t="s">
        <v>2</v>
      </c>
      <c r="F10" s="2"/>
      <c r="G10" s="3"/>
    </row>
    <row r="11" spans="1:7" ht="14.1" customHeight="1" x14ac:dyDescent="0.2">
      <c r="A11" s="34">
        <v>110</v>
      </c>
      <c r="B11" s="26">
        <v>213</v>
      </c>
      <c r="C11" s="17">
        <v>302</v>
      </c>
      <c r="D11" s="23">
        <v>13</v>
      </c>
      <c r="G11" s="4"/>
    </row>
    <row r="12" spans="1:7" ht="14.1" customHeight="1" x14ac:dyDescent="0.2">
      <c r="A12" s="35">
        <v>120</v>
      </c>
      <c r="B12" s="27">
        <v>256</v>
      </c>
      <c r="C12" s="18">
        <v>297</v>
      </c>
      <c r="D12" s="24">
        <v>17</v>
      </c>
      <c r="G12" s="5"/>
    </row>
    <row r="13" spans="1:7" ht="14.1" customHeight="1" x14ac:dyDescent="0.2">
      <c r="A13" s="35">
        <v>130</v>
      </c>
      <c r="B13" s="28">
        <v>286</v>
      </c>
      <c r="C13" s="19">
        <v>316</v>
      </c>
      <c r="D13" s="24">
        <v>19</v>
      </c>
      <c r="G13" s="5"/>
    </row>
    <row r="14" spans="1:7" ht="14.1" customHeight="1" x14ac:dyDescent="0.2">
      <c r="A14" s="35">
        <v>140</v>
      </c>
      <c r="B14" s="28">
        <v>400</v>
      </c>
      <c r="C14" s="18">
        <v>358</v>
      </c>
      <c r="D14" s="24">
        <v>26</v>
      </c>
      <c r="G14" s="5"/>
    </row>
    <row r="15" spans="1:7" ht="14.1" customHeight="1" x14ac:dyDescent="0.2">
      <c r="A15" s="35">
        <v>150</v>
      </c>
      <c r="B15" s="28">
        <v>342</v>
      </c>
      <c r="C15" s="19">
        <v>392</v>
      </c>
      <c r="D15" s="24">
        <v>21</v>
      </c>
      <c r="G15" s="5"/>
    </row>
    <row r="16" spans="1:7" ht="14.1" customHeight="1" x14ac:dyDescent="0.2">
      <c r="A16" s="35">
        <v>170</v>
      </c>
      <c r="B16" s="28">
        <v>212</v>
      </c>
      <c r="C16" s="18">
        <v>314</v>
      </c>
      <c r="D16" s="24">
        <v>17</v>
      </c>
      <c r="G16" s="5"/>
    </row>
    <row r="17" spans="1:7" ht="14.1" customHeight="1" x14ac:dyDescent="0.2">
      <c r="A17" s="35">
        <v>180</v>
      </c>
      <c r="B17" s="28">
        <v>260</v>
      </c>
      <c r="C17" s="19">
        <v>367</v>
      </c>
      <c r="D17" s="24">
        <v>21</v>
      </c>
      <c r="G17" s="5"/>
    </row>
    <row r="18" spans="1:7" ht="14.1" customHeight="1" x14ac:dyDescent="0.2">
      <c r="A18" s="35">
        <v>190</v>
      </c>
      <c r="B18" s="28">
        <v>231</v>
      </c>
      <c r="C18" s="18">
        <v>375</v>
      </c>
      <c r="D18" s="24">
        <v>15</v>
      </c>
      <c r="G18" s="5"/>
    </row>
    <row r="19" spans="1:7" ht="14.1" customHeight="1" x14ac:dyDescent="0.2">
      <c r="A19" s="35">
        <v>200</v>
      </c>
      <c r="B19" s="28">
        <v>303</v>
      </c>
      <c r="C19" s="18">
        <v>381</v>
      </c>
      <c r="D19" s="24">
        <v>22</v>
      </c>
      <c r="G19" s="5"/>
    </row>
    <row r="20" spans="1:7" ht="14.1" customHeight="1" x14ac:dyDescent="0.2">
      <c r="A20" s="35">
        <v>210</v>
      </c>
      <c r="B20" s="28">
        <v>226</v>
      </c>
      <c r="C20" s="18">
        <v>268</v>
      </c>
      <c r="D20" s="24">
        <v>18</v>
      </c>
      <c r="G20" s="5"/>
    </row>
    <row r="21" spans="1:7" ht="14.1" customHeight="1" x14ac:dyDescent="0.2">
      <c r="A21" s="35">
        <v>220</v>
      </c>
      <c r="B21" s="28">
        <v>330</v>
      </c>
      <c r="C21" s="18">
        <v>309</v>
      </c>
      <c r="D21" s="24">
        <v>22</v>
      </c>
      <c r="G21" s="5"/>
    </row>
    <row r="22" spans="1:7" ht="14.1" customHeight="1" x14ac:dyDescent="0.2">
      <c r="A22" s="35">
        <v>230</v>
      </c>
      <c r="B22" s="28">
        <v>408</v>
      </c>
      <c r="C22" s="18">
        <v>336</v>
      </c>
      <c r="D22" s="24">
        <v>25</v>
      </c>
      <c r="G22" s="5"/>
    </row>
    <row r="23" spans="1:7" ht="14.1" customHeight="1" x14ac:dyDescent="0.2">
      <c r="A23" s="35">
        <v>240</v>
      </c>
      <c r="B23" s="28">
        <v>347</v>
      </c>
      <c r="C23" s="18">
        <v>329</v>
      </c>
      <c r="D23" s="24">
        <v>21</v>
      </c>
      <c r="G23" s="5"/>
    </row>
    <row r="24" spans="1:7" ht="14.1" customHeight="1" x14ac:dyDescent="0.2">
      <c r="A24" s="35">
        <v>250</v>
      </c>
      <c r="B24" s="28">
        <v>365</v>
      </c>
      <c r="C24" s="18">
        <v>434</v>
      </c>
      <c r="D24" s="24">
        <v>27</v>
      </c>
      <c r="G24" s="5"/>
    </row>
    <row r="25" spans="1:7" ht="14.1" customHeight="1" x14ac:dyDescent="0.2">
      <c r="A25" s="35">
        <v>260</v>
      </c>
      <c r="B25" s="28">
        <v>286</v>
      </c>
      <c r="C25" s="18">
        <v>371</v>
      </c>
      <c r="D25" s="24">
        <v>21</v>
      </c>
      <c r="G25" s="5"/>
    </row>
    <row r="26" spans="1:7" ht="14.1" customHeight="1" x14ac:dyDescent="0.2">
      <c r="A26" s="35">
        <v>270</v>
      </c>
      <c r="B26" s="28">
        <v>219</v>
      </c>
      <c r="C26" s="18">
        <v>370</v>
      </c>
      <c r="D26" s="24">
        <v>15</v>
      </c>
      <c r="G26" s="5"/>
    </row>
    <row r="27" spans="1:7" ht="14.1" customHeight="1" x14ac:dyDescent="0.2">
      <c r="A27" s="35">
        <v>280</v>
      </c>
      <c r="B27" s="28">
        <v>332</v>
      </c>
      <c r="C27" s="18">
        <v>448</v>
      </c>
      <c r="D27" s="24">
        <v>24</v>
      </c>
      <c r="G27" s="5"/>
    </row>
    <row r="28" spans="1:7" ht="14.1" customHeight="1" x14ac:dyDescent="0.2">
      <c r="A28" s="35">
        <v>290</v>
      </c>
      <c r="B28" s="28">
        <v>295</v>
      </c>
      <c r="C28" s="18">
        <v>400</v>
      </c>
      <c r="D28" s="24">
        <v>19</v>
      </c>
      <c r="G28" s="5"/>
    </row>
    <row r="29" spans="1:7" ht="14.1" customHeight="1" x14ac:dyDescent="0.2">
      <c r="A29" s="35">
        <v>300</v>
      </c>
      <c r="B29" s="28">
        <v>202</v>
      </c>
      <c r="C29" s="18">
        <v>358</v>
      </c>
      <c r="D29" s="24">
        <v>14</v>
      </c>
      <c r="G29" s="5"/>
    </row>
    <row r="30" spans="1:7" ht="14.1" customHeight="1" x14ac:dyDescent="0.2">
      <c r="A30" s="35">
        <v>310</v>
      </c>
      <c r="B30" s="28">
        <v>182</v>
      </c>
      <c r="C30" s="18">
        <v>314</v>
      </c>
      <c r="D30" s="24">
        <v>12</v>
      </c>
      <c r="G30" s="5"/>
    </row>
    <row r="31" spans="1:7" ht="14.1" customHeight="1" x14ac:dyDescent="0.2">
      <c r="A31" s="35">
        <v>320</v>
      </c>
      <c r="B31" s="28">
        <v>215</v>
      </c>
      <c r="C31" s="18">
        <v>307</v>
      </c>
      <c r="D31" s="24">
        <v>13</v>
      </c>
      <c r="G31" s="5"/>
    </row>
    <row r="32" spans="1:7" ht="14.1" customHeight="1" x14ac:dyDescent="0.2">
      <c r="A32" s="35">
        <v>340</v>
      </c>
      <c r="B32" s="28">
        <v>340</v>
      </c>
      <c r="C32" s="18">
        <v>426</v>
      </c>
      <c r="D32" s="24">
        <v>23</v>
      </c>
      <c r="G32" s="5"/>
    </row>
    <row r="33" spans="1:7" ht="14.1" customHeight="1" x14ac:dyDescent="0.2">
      <c r="A33" s="35">
        <v>350</v>
      </c>
      <c r="B33" s="28">
        <v>243</v>
      </c>
      <c r="C33" s="18">
        <v>337</v>
      </c>
      <c r="D33" s="24">
        <v>16</v>
      </c>
      <c r="G33" s="5"/>
    </row>
    <row r="34" spans="1:7" ht="14.1" customHeight="1" x14ac:dyDescent="0.2">
      <c r="A34" s="35">
        <v>360</v>
      </c>
      <c r="B34" s="28">
        <v>273</v>
      </c>
      <c r="C34" s="18">
        <v>344</v>
      </c>
      <c r="D34" s="24">
        <v>19</v>
      </c>
      <c r="G34" s="5"/>
    </row>
    <row r="35" spans="1:7" ht="14.1" customHeight="1" x14ac:dyDescent="0.2">
      <c r="A35" s="35">
        <v>370</v>
      </c>
      <c r="B35" s="28">
        <v>303</v>
      </c>
      <c r="C35" s="18">
        <v>399</v>
      </c>
      <c r="D35" s="24">
        <v>21</v>
      </c>
      <c r="G35" s="5"/>
    </row>
    <row r="36" spans="1:7" ht="14.1" customHeight="1" x14ac:dyDescent="0.2">
      <c r="A36" s="35">
        <v>380</v>
      </c>
      <c r="B36" s="28">
        <v>339</v>
      </c>
      <c r="C36" s="18">
        <v>427</v>
      </c>
      <c r="D36" s="24">
        <v>22</v>
      </c>
      <c r="G36" s="5"/>
    </row>
    <row r="37" spans="1:7" ht="14.1" customHeight="1" x14ac:dyDescent="0.2">
      <c r="A37" s="35">
        <v>390</v>
      </c>
      <c r="B37" s="28">
        <v>264</v>
      </c>
      <c r="C37" s="18">
        <v>407</v>
      </c>
      <c r="D37" s="24">
        <v>17</v>
      </c>
      <c r="G37" s="5"/>
    </row>
    <row r="38" spans="1:7" ht="14.1" customHeight="1" x14ac:dyDescent="0.2">
      <c r="A38" s="35">
        <v>420</v>
      </c>
      <c r="B38" s="28">
        <v>471</v>
      </c>
      <c r="C38" s="18">
        <v>515</v>
      </c>
      <c r="D38" s="24">
        <v>38</v>
      </c>
      <c r="G38" s="5"/>
    </row>
    <row r="39" spans="1:7" ht="14.1" customHeight="1" x14ac:dyDescent="0.2">
      <c r="A39" s="35">
        <v>440</v>
      </c>
      <c r="B39" s="28">
        <v>333</v>
      </c>
      <c r="C39" s="19">
        <v>429</v>
      </c>
      <c r="D39" s="24">
        <v>26</v>
      </c>
      <c r="G39" s="5"/>
    </row>
    <row r="40" spans="1:7" ht="14.1" customHeight="1" x14ac:dyDescent="0.2">
      <c r="A40" s="35">
        <v>450</v>
      </c>
      <c r="B40" s="28">
        <v>382</v>
      </c>
      <c r="C40" s="18">
        <v>445</v>
      </c>
      <c r="D40" s="24">
        <v>25</v>
      </c>
      <c r="G40" s="5"/>
    </row>
    <row r="41" spans="1:7" ht="14.1" customHeight="1" x14ac:dyDescent="0.2">
      <c r="A41" s="35">
        <v>460</v>
      </c>
      <c r="B41" s="29">
        <v>236</v>
      </c>
      <c r="C41" s="19">
        <v>370</v>
      </c>
      <c r="D41" s="24">
        <v>17</v>
      </c>
      <c r="G41" s="5"/>
    </row>
    <row r="42" spans="1:7" ht="14.1" customHeight="1" x14ac:dyDescent="0.2">
      <c r="A42" s="35">
        <v>470</v>
      </c>
      <c r="B42" s="28">
        <v>287</v>
      </c>
      <c r="C42" s="18">
        <v>372</v>
      </c>
      <c r="D42" s="24">
        <v>18</v>
      </c>
      <c r="G42" s="5"/>
    </row>
    <row r="43" spans="1:7" ht="14.1" customHeight="1" x14ac:dyDescent="0.2">
      <c r="A43" s="35">
        <v>480</v>
      </c>
      <c r="B43" s="29">
        <v>176</v>
      </c>
      <c r="C43" s="19">
        <v>285</v>
      </c>
      <c r="D43" s="24">
        <v>12</v>
      </c>
      <c r="G43" s="5"/>
    </row>
    <row r="44" spans="1:7" ht="14.1" customHeight="1" x14ac:dyDescent="0.2">
      <c r="A44" s="36">
        <v>490</v>
      </c>
      <c r="B44" s="30">
        <v>175</v>
      </c>
      <c r="C44" s="18">
        <v>315</v>
      </c>
      <c r="D44" s="25">
        <v>14</v>
      </c>
      <c r="G44" s="5"/>
    </row>
    <row r="45" spans="1:7" ht="14.1" customHeight="1" x14ac:dyDescent="0.2">
      <c r="F45" s="6"/>
    </row>
    <row r="46" spans="1:7" ht="14.1" customHeight="1" x14ac:dyDescent="0.2">
      <c r="F46" s="6"/>
    </row>
    <row r="47" spans="1:7" x14ac:dyDescent="0.2">
      <c r="A47" s="1" t="s">
        <v>24</v>
      </c>
      <c r="F47" s="6"/>
    </row>
    <row r="48" spans="1:7" x14ac:dyDescent="0.2">
      <c r="F48" s="6"/>
    </row>
    <row r="49" spans="3:6" x14ac:dyDescent="0.2">
      <c r="F49" s="6"/>
    </row>
    <row r="50" spans="3:6" x14ac:dyDescent="0.2">
      <c r="F50" s="6"/>
    </row>
    <row r="51" spans="3:6" x14ac:dyDescent="0.2">
      <c r="C51" s="13"/>
      <c r="D51" s="10"/>
      <c r="F51" s="6"/>
    </row>
    <row r="52" spans="3:6" x14ac:dyDescent="0.2">
      <c r="F52" s="6"/>
    </row>
    <row r="53" spans="3:6" x14ac:dyDescent="0.2">
      <c r="F53" s="6"/>
    </row>
    <row r="54" spans="3:6" x14ac:dyDescent="0.2">
      <c r="F54" s="6"/>
    </row>
    <row r="55" spans="3:6" x14ac:dyDescent="0.2">
      <c r="F55" s="6"/>
    </row>
    <row r="56" spans="3:6" x14ac:dyDescent="0.2">
      <c r="F56" s="6"/>
    </row>
    <row r="57" spans="3:6" x14ac:dyDescent="0.2">
      <c r="F57" s="6"/>
    </row>
    <row r="58" spans="3:6" x14ac:dyDescent="0.2">
      <c r="F58" s="6"/>
    </row>
    <row r="59" spans="3:6" x14ac:dyDescent="0.2">
      <c r="F59" s="6"/>
    </row>
    <row r="60" spans="3:6" x14ac:dyDescent="0.2">
      <c r="F60" s="6"/>
    </row>
    <row r="61" spans="3:6" x14ac:dyDescent="0.2">
      <c r="F61" s="6"/>
    </row>
    <row r="62" spans="3:6" x14ac:dyDescent="0.2">
      <c r="F62" s="6"/>
    </row>
    <row r="63" spans="3:6" x14ac:dyDescent="0.2">
      <c r="F63" s="6"/>
    </row>
    <row r="64" spans="3:6" x14ac:dyDescent="0.2">
      <c r="F64" s="6"/>
    </row>
    <row r="67" spans="3:6" x14ac:dyDescent="0.2">
      <c r="C67" s="7"/>
      <c r="D67" s="7"/>
      <c r="E67" s="7"/>
      <c r="F67" s="7"/>
    </row>
  </sheetData>
  <mergeCells count="4">
    <mergeCell ref="A1:D1"/>
    <mergeCell ref="A2:D2"/>
    <mergeCell ref="A4:D4"/>
    <mergeCell ref="A6:D6"/>
  </mergeCells>
  <phoneticPr fontId="0" type="noConversion"/>
  <printOptions gridLinesSet="0"/>
  <pageMargins left="1.37" right="0.25" top="0.2" bottom="0" header="0.21" footer="0.18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0224-C3F1-436F-BD04-F733474714BA}">
  <sheetPr>
    <pageSetUpPr fitToPage="1"/>
  </sheetPr>
  <dimension ref="A1:Y54"/>
  <sheetViews>
    <sheetView workbookViewId="0">
      <selection activeCell="Q50" sqref="Q50"/>
    </sheetView>
  </sheetViews>
  <sheetFormatPr defaultRowHeight="12.75" x14ac:dyDescent="0.2"/>
  <cols>
    <col min="1" max="1" width="9" style="1"/>
    <col min="2" max="2" width="2.625" style="1" customWidth="1"/>
    <col min="3" max="3" width="8.625" style="1" customWidth="1"/>
    <col min="4" max="4" width="2.625" style="1" customWidth="1"/>
    <col min="5" max="5" width="8.625" style="1" customWidth="1"/>
    <col min="6" max="6" width="2.625" style="1" customWidth="1"/>
    <col min="7" max="7" width="8.625" style="1" customWidth="1"/>
    <col min="8" max="8" width="2.625" style="1" customWidth="1"/>
    <col min="9" max="9" width="8.625" style="1" customWidth="1"/>
    <col min="10" max="10" width="2.625" style="1" customWidth="1"/>
    <col min="11" max="11" width="8.625" style="1" customWidth="1"/>
    <col min="12" max="12" width="2.625" style="1" customWidth="1"/>
    <col min="13" max="13" width="8.625" style="1" customWidth="1"/>
    <col min="14" max="14" width="2.625" style="1" customWidth="1"/>
    <col min="15" max="15" width="8.625" style="1" customWidth="1"/>
    <col min="16" max="16" width="2.625" style="1" customWidth="1"/>
    <col min="17" max="17" width="8.625" style="1" customWidth="1"/>
    <col min="18" max="18" width="2.625" style="1" customWidth="1"/>
    <col min="19" max="19" width="8.625" style="1" customWidth="1"/>
    <col min="20" max="20" width="2.625" style="1" customWidth="1"/>
    <col min="21" max="21" width="8.625" style="1" customWidth="1"/>
    <col min="22" max="22" width="2.625" style="1" customWidth="1"/>
    <col min="23" max="23" width="8.625" style="1" customWidth="1"/>
    <col min="24" max="24" width="2.625" style="1" customWidth="1"/>
    <col min="25" max="25" width="8.625" style="1" customWidth="1"/>
    <col min="26" max="16384" width="9" style="1"/>
  </cols>
  <sheetData>
    <row r="1" spans="1:25" x14ac:dyDescent="0.2">
      <c r="A1" s="38" t="s">
        <v>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x14ac:dyDescent="0.2">
      <c r="A2" s="38" t="s">
        <v>10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5" x14ac:dyDescent="0.2">
      <c r="A3" s="38" t="s">
        <v>11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x14ac:dyDescent="0.2">
      <c r="A4" s="38" t="str">
        <f>'Liab 10-1-25'!A6</f>
        <v>Effective October 1, 2025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7" spans="1:25" x14ac:dyDescent="0.2">
      <c r="A7" s="8"/>
      <c r="B7" s="8"/>
      <c r="C7" s="8" t="s">
        <v>12</v>
      </c>
      <c r="D7" s="8"/>
      <c r="E7" s="8" t="s">
        <v>13</v>
      </c>
      <c r="F7" s="8"/>
      <c r="G7" s="8" t="s">
        <v>14</v>
      </c>
      <c r="H7" s="8"/>
      <c r="I7" s="8" t="s">
        <v>15</v>
      </c>
      <c r="J7" s="8"/>
      <c r="K7" s="8" t="s">
        <v>2</v>
      </c>
      <c r="L7" s="8"/>
      <c r="M7" s="8" t="s">
        <v>3</v>
      </c>
      <c r="N7" s="8"/>
      <c r="O7" s="8" t="s">
        <v>13</v>
      </c>
      <c r="P7" s="8"/>
      <c r="Q7" s="8" t="s">
        <v>14</v>
      </c>
      <c r="R7" s="8"/>
      <c r="S7" s="8" t="s">
        <v>16</v>
      </c>
      <c r="T7" s="8"/>
      <c r="U7" s="8" t="s">
        <v>15</v>
      </c>
      <c r="V7" s="8"/>
      <c r="W7" s="8" t="s">
        <v>2</v>
      </c>
      <c r="X7" s="8"/>
      <c r="Y7" s="8" t="s">
        <v>3</v>
      </c>
    </row>
    <row r="8" spans="1:25" x14ac:dyDescent="0.2">
      <c r="A8" s="8"/>
      <c r="B8" s="8"/>
      <c r="C8" s="8" t="s">
        <v>17</v>
      </c>
      <c r="D8" s="8"/>
      <c r="E8" s="8" t="s">
        <v>18</v>
      </c>
      <c r="F8" s="8"/>
      <c r="G8" s="8" t="s">
        <v>18</v>
      </c>
      <c r="H8" s="8"/>
      <c r="I8" s="8" t="s">
        <v>18</v>
      </c>
      <c r="J8" s="8"/>
      <c r="K8" s="8" t="s">
        <v>18</v>
      </c>
      <c r="L8" s="8"/>
      <c r="M8" s="8" t="s">
        <v>18</v>
      </c>
      <c r="N8" s="8"/>
      <c r="O8" s="8" t="s">
        <v>18</v>
      </c>
      <c r="P8" s="8"/>
      <c r="Q8" s="8" t="s">
        <v>18</v>
      </c>
      <c r="R8" s="8"/>
      <c r="S8" s="8" t="s">
        <v>18</v>
      </c>
      <c r="T8" s="8"/>
      <c r="U8" s="8" t="s">
        <v>18</v>
      </c>
      <c r="V8" s="8"/>
      <c r="W8" s="8" t="s">
        <v>18</v>
      </c>
      <c r="X8" s="8"/>
      <c r="Y8" s="8" t="s">
        <v>18</v>
      </c>
    </row>
    <row r="9" spans="1:25" x14ac:dyDescent="0.2">
      <c r="A9" s="8" t="s">
        <v>19</v>
      </c>
      <c r="B9" s="8"/>
      <c r="C9" s="8" t="s">
        <v>20</v>
      </c>
      <c r="D9" s="8"/>
      <c r="E9" s="8" t="s">
        <v>20</v>
      </c>
      <c r="F9" s="8"/>
      <c r="G9" s="8" t="s">
        <v>20</v>
      </c>
      <c r="H9" s="8"/>
      <c r="I9" s="8" t="s">
        <v>20</v>
      </c>
      <c r="J9" s="8"/>
      <c r="K9" s="8" t="s">
        <v>20</v>
      </c>
      <c r="L9" s="8"/>
      <c r="M9" s="8" t="s">
        <v>20</v>
      </c>
      <c r="N9" s="8"/>
      <c r="O9" s="8" t="s">
        <v>21</v>
      </c>
      <c r="P9" s="8"/>
      <c r="Q9" s="8" t="s">
        <v>21</v>
      </c>
      <c r="R9" s="8"/>
      <c r="S9" s="8" t="s">
        <v>21</v>
      </c>
      <c r="T9" s="8"/>
      <c r="U9" s="8" t="s">
        <v>21</v>
      </c>
      <c r="V9" s="8"/>
      <c r="W9" s="8" t="s">
        <v>21</v>
      </c>
      <c r="X9" s="8"/>
      <c r="Y9" s="8" t="s">
        <v>21</v>
      </c>
    </row>
    <row r="11" spans="1:25" x14ac:dyDescent="0.2">
      <c r="A11" s="1">
        <v>110</v>
      </c>
      <c r="C11" s="12">
        <v>134</v>
      </c>
      <c r="D11" s="11"/>
      <c r="E11" s="11">
        <f t="shared" ref="E11:E44" si="0">ROUND($C11*E$54,0)</f>
        <v>130</v>
      </c>
      <c r="F11" s="11"/>
      <c r="G11" s="11">
        <f t="shared" ref="G11:G44" si="1">ROUND($C11*G$54,0)</f>
        <v>127</v>
      </c>
      <c r="H11" s="11"/>
      <c r="I11" s="11">
        <f t="shared" ref="I11:I44" si="2">ROUND($C11*I$54,0)</f>
        <v>118</v>
      </c>
      <c r="J11" s="11"/>
      <c r="K11" s="11">
        <f t="shared" ref="K11:K44" si="3">ROUND($C11*K$54,0)</f>
        <v>103</v>
      </c>
      <c r="L11" s="11"/>
      <c r="M11" s="11">
        <f t="shared" ref="M11:M44" si="4">ROUND($C11*M$54,0)</f>
        <v>87</v>
      </c>
      <c r="N11" s="11"/>
      <c r="O11" s="11">
        <f t="shared" ref="O11:O44" si="5">ROUND($Q11*O$54,0)</f>
        <v>653</v>
      </c>
      <c r="P11" s="11"/>
      <c r="Q11" s="12">
        <v>647</v>
      </c>
      <c r="R11" s="11"/>
      <c r="S11" s="11">
        <f t="shared" ref="S11:S44" si="6">ROUND($Q11*S$54,0)</f>
        <v>634</v>
      </c>
      <c r="T11" s="11"/>
      <c r="U11" s="11">
        <f t="shared" ref="U11:U44" si="7">ROUND($Q11*U$54,0)</f>
        <v>628</v>
      </c>
      <c r="V11" s="11"/>
      <c r="W11" s="11">
        <f t="shared" ref="W11:W44" si="8">ROUND($Q11*W$54,0)</f>
        <v>602</v>
      </c>
      <c r="X11" s="11"/>
      <c r="Y11" s="11">
        <f t="shared" ref="Y11:Y44" si="9">ROUND($Q11*Y$54,0)</f>
        <v>563</v>
      </c>
    </row>
    <row r="12" spans="1:25" x14ac:dyDescent="0.2">
      <c r="A12" s="1">
        <v>120</v>
      </c>
      <c r="C12" s="9">
        <v>221</v>
      </c>
      <c r="E12" s="1">
        <f t="shared" si="0"/>
        <v>214</v>
      </c>
      <c r="G12" s="1">
        <f t="shared" si="1"/>
        <v>210</v>
      </c>
      <c r="I12" s="1">
        <f t="shared" si="2"/>
        <v>194</v>
      </c>
      <c r="K12" s="1">
        <f t="shared" si="3"/>
        <v>170</v>
      </c>
      <c r="M12" s="1">
        <f t="shared" si="4"/>
        <v>144</v>
      </c>
      <c r="O12" s="1">
        <f t="shared" si="5"/>
        <v>753</v>
      </c>
      <c r="Q12" s="9">
        <v>746</v>
      </c>
      <c r="S12" s="1">
        <f t="shared" si="6"/>
        <v>731</v>
      </c>
      <c r="U12" s="1">
        <f t="shared" si="7"/>
        <v>724</v>
      </c>
      <c r="W12" s="1">
        <f t="shared" si="8"/>
        <v>694</v>
      </c>
      <c r="Y12" s="1">
        <f t="shared" si="9"/>
        <v>649</v>
      </c>
    </row>
    <row r="13" spans="1:25" x14ac:dyDescent="0.2">
      <c r="A13" s="1">
        <v>130</v>
      </c>
      <c r="C13" s="9">
        <v>189</v>
      </c>
      <c r="E13" s="1">
        <f t="shared" si="0"/>
        <v>183</v>
      </c>
      <c r="G13" s="1">
        <f t="shared" si="1"/>
        <v>180</v>
      </c>
      <c r="I13" s="1">
        <f t="shared" si="2"/>
        <v>166</v>
      </c>
      <c r="K13" s="1">
        <f t="shared" si="3"/>
        <v>146</v>
      </c>
      <c r="M13" s="1">
        <f t="shared" si="4"/>
        <v>123</v>
      </c>
      <c r="O13" s="1">
        <f t="shared" si="5"/>
        <v>745</v>
      </c>
      <c r="Q13" s="9">
        <v>738</v>
      </c>
      <c r="S13" s="1">
        <f t="shared" si="6"/>
        <v>723</v>
      </c>
      <c r="U13" s="1">
        <f t="shared" si="7"/>
        <v>716</v>
      </c>
      <c r="W13" s="1">
        <f t="shared" si="8"/>
        <v>686</v>
      </c>
      <c r="Y13" s="1">
        <f t="shared" si="9"/>
        <v>642</v>
      </c>
    </row>
    <row r="14" spans="1:25" x14ac:dyDescent="0.2">
      <c r="A14" s="1">
        <v>140</v>
      </c>
      <c r="C14" s="9">
        <v>148</v>
      </c>
      <c r="E14" s="1">
        <f t="shared" si="0"/>
        <v>144</v>
      </c>
      <c r="G14" s="1">
        <f t="shared" si="1"/>
        <v>141</v>
      </c>
      <c r="I14" s="1">
        <f t="shared" si="2"/>
        <v>130</v>
      </c>
      <c r="K14" s="1">
        <f t="shared" si="3"/>
        <v>114</v>
      </c>
      <c r="M14" s="1">
        <f t="shared" si="4"/>
        <v>96</v>
      </c>
      <c r="O14" s="1">
        <f t="shared" si="5"/>
        <v>874</v>
      </c>
      <c r="Q14" s="9">
        <v>865</v>
      </c>
      <c r="S14" s="1">
        <f t="shared" si="6"/>
        <v>848</v>
      </c>
      <c r="U14" s="1">
        <f t="shared" si="7"/>
        <v>839</v>
      </c>
      <c r="W14" s="1">
        <f t="shared" si="8"/>
        <v>804</v>
      </c>
      <c r="Y14" s="1">
        <f t="shared" si="9"/>
        <v>753</v>
      </c>
    </row>
    <row r="15" spans="1:25" x14ac:dyDescent="0.2">
      <c r="A15" s="1">
        <v>150</v>
      </c>
      <c r="C15" s="9">
        <v>151</v>
      </c>
      <c r="E15" s="1">
        <f t="shared" si="0"/>
        <v>146</v>
      </c>
      <c r="G15" s="1">
        <f t="shared" si="1"/>
        <v>143</v>
      </c>
      <c r="I15" s="1">
        <f t="shared" si="2"/>
        <v>133</v>
      </c>
      <c r="K15" s="1">
        <f t="shared" si="3"/>
        <v>116</v>
      </c>
      <c r="M15" s="1">
        <f t="shared" si="4"/>
        <v>98</v>
      </c>
      <c r="O15" s="1">
        <f t="shared" si="5"/>
        <v>768</v>
      </c>
      <c r="Q15" s="9">
        <v>760</v>
      </c>
      <c r="S15" s="1">
        <f t="shared" si="6"/>
        <v>745</v>
      </c>
      <c r="U15" s="1">
        <f t="shared" si="7"/>
        <v>737</v>
      </c>
      <c r="W15" s="1">
        <f t="shared" si="8"/>
        <v>707</v>
      </c>
      <c r="Y15" s="1">
        <f t="shared" si="9"/>
        <v>661</v>
      </c>
    </row>
    <row r="16" spans="1:25" x14ac:dyDescent="0.2">
      <c r="A16" s="1">
        <v>170</v>
      </c>
      <c r="C16" s="9">
        <v>112</v>
      </c>
      <c r="E16" s="1">
        <f t="shared" si="0"/>
        <v>109</v>
      </c>
      <c r="G16" s="1">
        <f t="shared" si="1"/>
        <v>106</v>
      </c>
      <c r="I16" s="1">
        <f t="shared" si="2"/>
        <v>99</v>
      </c>
      <c r="K16" s="1">
        <f t="shared" si="3"/>
        <v>86</v>
      </c>
      <c r="M16" s="1">
        <f t="shared" si="4"/>
        <v>73</v>
      </c>
      <c r="O16" s="1">
        <f t="shared" si="5"/>
        <v>637</v>
      </c>
      <c r="Q16" s="9">
        <v>631</v>
      </c>
      <c r="S16" s="1">
        <f t="shared" si="6"/>
        <v>618</v>
      </c>
      <c r="U16" s="1">
        <f t="shared" si="7"/>
        <v>612</v>
      </c>
      <c r="W16" s="1">
        <f t="shared" si="8"/>
        <v>587</v>
      </c>
      <c r="Y16" s="1">
        <f t="shared" si="9"/>
        <v>549</v>
      </c>
    </row>
    <row r="17" spans="1:25" x14ac:dyDescent="0.2">
      <c r="A17" s="1">
        <v>180</v>
      </c>
      <c r="C17" s="9">
        <v>133</v>
      </c>
      <c r="E17" s="1">
        <f t="shared" si="0"/>
        <v>129</v>
      </c>
      <c r="G17" s="1">
        <f t="shared" si="1"/>
        <v>126</v>
      </c>
      <c r="I17" s="1">
        <f t="shared" si="2"/>
        <v>117</v>
      </c>
      <c r="K17" s="1">
        <f t="shared" si="3"/>
        <v>102</v>
      </c>
      <c r="M17" s="1">
        <f t="shared" si="4"/>
        <v>86</v>
      </c>
      <c r="O17" s="1">
        <f t="shared" si="5"/>
        <v>760</v>
      </c>
      <c r="Q17" s="9">
        <v>752</v>
      </c>
      <c r="S17" s="1">
        <f t="shared" si="6"/>
        <v>737</v>
      </c>
      <c r="U17" s="1">
        <f t="shared" si="7"/>
        <v>729</v>
      </c>
      <c r="W17" s="1">
        <f t="shared" si="8"/>
        <v>699</v>
      </c>
      <c r="Y17" s="1">
        <f t="shared" si="9"/>
        <v>654</v>
      </c>
    </row>
    <row r="18" spans="1:25" x14ac:dyDescent="0.2">
      <c r="A18" s="1">
        <v>190</v>
      </c>
      <c r="C18" s="9">
        <v>83</v>
      </c>
      <c r="E18" s="1">
        <f t="shared" si="0"/>
        <v>81</v>
      </c>
      <c r="G18" s="1">
        <f t="shared" si="1"/>
        <v>79</v>
      </c>
      <c r="I18" s="1">
        <f t="shared" si="2"/>
        <v>73</v>
      </c>
      <c r="K18" s="1">
        <f t="shared" si="3"/>
        <v>64</v>
      </c>
      <c r="M18" s="1">
        <f t="shared" si="4"/>
        <v>54</v>
      </c>
      <c r="O18" s="1">
        <f t="shared" si="5"/>
        <v>665</v>
      </c>
      <c r="Q18" s="9">
        <v>658</v>
      </c>
      <c r="S18" s="1">
        <f t="shared" si="6"/>
        <v>645</v>
      </c>
      <c r="U18" s="1">
        <f t="shared" si="7"/>
        <v>638</v>
      </c>
      <c r="W18" s="1">
        <f t="shared" si="8"/>
        <v>612</v>
      </c>
      <c r="Y18" s="1">
        <f t="shared" si="9"/>
        <v>572</v>
      </c>
    </row>
    <row r="19" spans="1:25" x14ac:dyDescent="0.2">
      <c r="A19" s="1">
        <v>200</v>
      </c>
      <c r="C19" s="9">
        <v>114</v>
      </c>
      <c r="E19" s="1">
        <f t="shared" si="0"/>
        <v>111</v>
      </c>
      <c r="G19" s="1">
        <f t="shared" si="1"/>
        <v>108</v>
      </c>
      <c r="I19" s="1">
        <f t="shared" si="2"/>
        <v>100</v>
      </c>
      <c r="K19" s="1">
        <f t="shared" si="3"/>
        <v>88</v>
      </c>
      <c r="M19" s="1">
        <f t="shared" si="4"/>
        <v>74</v>
      </c>
      <c r="O19" s="1">
        <f t="shared" si="5"/>
        <v>718</v>
      </c>
      <c r="Q19" s="9">
        <v>711</v>
      </c>
      <c r="S19" s="1">
        <f t="shared" si="6"/>
        <v>697</v>
      </c>
      <c r="U19" s="1">
        <f t="shared" si="7"/>
        <v>690</v>
      </c>
      <c r="W19" s="1">
        <f t="shared" si="8"/>
        <v>661</v>
      </c>
      <c r="Y19" s="1">
        <f t="shared" si="9"/>
        <v>619</v>
      </c>
    </row>
    <row r="20" spans="1:25" x14ac:dyDescent="0.2">
      <c r="A20" s="1">
        <v>210</v>
      </c>
      <c r="C20" s="9">
        <v>102</v>
      </c>
      <c r="E20" s="1">
        <f t="shared" si="0"/>
        <v>99</v>
      </c>
      <c r="G20" s="1">
        <f t="shared" si="1"/>
        <v>97</v>
      </c>
      <c r="I20" s="1">
        <f t="shared" si="2"/>
        <v>90</v>
      </c>
      <c r="K20" s="1">
        <f t="shared" si="3"/>
        <v>79</v>
      </c>
      <c r="M20" s="1">
        <f t="shared" si="4"/>
        <v>66</v>
      </c>
      <c r="O20" s="1">
        <f t="shared" si="5"/>
        <v>559</v>
      </c>
      <c r="Q20" s="9">
        <v>553</v>
      </c>
      <c r="S20" s="1">
        <f t="shared" si="6"/>
        <v>542</v>
      </c>
      <c r="U20" s="1">
        <f t="shared" si="7"/>
        <v>536</v>
      </c>
      <c r="W20" s="1">
        <f t="shared" si="8"/>
        <v>514</v>
      </c>
      <c r="Y20" s="1">
        <f t="shared" si="9"/>
        <v>481</v>
      </c>
    </row>
    <row r="21" spans="1:25" x14ac:dyDescent="0.2">
      <c r="A21" s="1">
        <v>220</v>
      </c>
      <c r="C21" s="9">
        <v>245</v>
      </c>
      <c r="E21" s="1">
        <f t="shared" si="0"/>
        <v>238</v>
      </c>
      <c r="G21" s="1">
        <f t="shared" si="1"/>
        <v>233</v>
      </c>
      <c r="I21" s="1">
        <f t="shared" si="2"/>
        <v>216</v>
      </c>
      <c r="K21" s="1">
        <f t="shared" si="3"/>
        <v>189</v>
      </c>
      <c r="M21" s="1">
        <f t="shared" si="4"/>
        <v>159</v>
      </c>
      <c r="O21" s="1">
        <f t="shared" si="5"/>
        <v>781</v>
      </c>
      <c r="Q21" s="9">
        <v>773</v>
      </c>
      <c r="S21" s="1">
        <f t="shared" si="6"/>
        <v>758</v>
      </c>
      <c r="U21" s="1">
        <f t="shared" si="7"/>
        <v>750</v>
      </c>
      <c r="W21" s="1">
        <f t="shared" si="8"/>
        <v>719</v>
      </c>
      <c r="Y21" s="1">
        <f t="shared" si="9"/>
        <v>673</v>
      </c>
    </row>
    <row r="22" spans="1:25" x14ac:dyDescent="0.2">
      <c r="A22" s="1">
        <v>230</v>
      </c>
      <c r="C22" s="9">
        <v>175</v>
      </c>
      <c r="E22" s="1">
        <f t="shared" si="0"/>
        <v>170</v>
      </c>
      <c r="G22" s="1">
        <f t="shared" si="1"/>
        <v>166</v>
      </c>
      <c r="I22" s="1">
        <f t="shared" si="2"/>
        <v>154</v>
      </c>
      <c r="K22" s="1">
        <f t="shared" si="3"/>
        <v>135</v>
      </c>
      <c r="M22" s="1">
        <f t="shared" si="4"/>
        <v>114</v>
      </c>
      <c r="O22" s="1">
        <f t="shared" si="5"/>
        <v>866</v>
      </c>
      <c r="Q22" s="9">
        <v>857</v>
      </c>
      <c r="S22" s="1">
        <f t="shared" si="6"/>
        <v>840</v>
      </c>
      <c r="U22" s="1">
        <f t="shared" si="7"/>
        <v>831</v>
      </c>
      <c r="W22" s="1">
        <f t="shared" si="8"/>
        <v>797</v>
      </c>
      <c r="Y22" s="1">
        <f t="shared" si="9"/>
        <v>746</v>
      </c>
    </row>
    <row r="23" spans="1:25" x14ac:dyDescent="0.2">
      <c r="A23" s="1">
        <v>240</v>
      </c>
      <c r="C23" s="9">
        <v>190</v>
      </c>
      <c r="E23" s="1">
        <f t="shared" si="0"/>
        <v>184</v>
      </c>
      <c r="G23" s="1">
        <f t="shared" si="1"/>
        <v>181</v>
      </c>
      <c r="I23" s="1">
        <f t="shared" si="2"/>
        <v>167</v>
      </c>
      <c r="K23" s="1">
        <f t="shared" si="3"/>
        <v>146</v>
      </c>
      <c r="M23" s="1">
        <f t="shared" si="4"/>
        <v>124</v>
      </c>
      <c r="O23" s="1">
        <f t="shared" si="5"/>
        <v>768</v>
      </c>
      <c r="Q23" s="9">
        <v>760</v>
      </c>
      <c r="S23" s="1">
        <f t="shared" si="6"/>
        <v>745</v>
      </c>
      <c r="U23" s="1">
        <f t="shared" si="7"/>
        <v>737</v>
      </c>
      <c r="W23" s="1">
        <f t="shared" si="8"/>
        <v>707</v>
      </c>
      <c r="Y23" s="1">
        <f t="shared" si="9"/>
        <v>661</v>
      </c>
    </row>
    <row r="24" spans="1:25" x14ac:dyDescent="0.2">
      <c r="A24" s="1">
        <v>250</v>
      </c>
      <c r="C24" s="9">
        <v>127</v>
      </c>
      <c r="E24" s="1">
        <f t="shared" si="0"/>
        <v>123</v>
      </c>
      <c r="G24" s="1">
        <f t="shared" si="1"/>
        <v>121</v>
      </c>
      <c r="I24" s="1">
        <f t="shared" si="2"/>
        <v>112</v>
      </c>
      <c r="K24" s="1">
        <f t="shared" si="3"/>
        <v>98</v>
      </c>
      <c r="M24" s="1">
        <f t="shared" si="4"/>
        <v>83</v>
      </c>
      <c r="O24" s="1">
        <f t="shared" si="5"/>
        <v>926</v>
      </c>
      <c r="Q24" s="9">
        <v>917</v>
      </c>
      <c r="S24" s="1">
        <f t="shared" si="6"/>
        <v>899</v>
      </c>
      <c r="U24" s="1">
        <f t="shared" si="7"/>
        <v>889</v>
      </c>
      <c r="W24" s="1">
        <f t="shared" si="8"/>
        <v>853</v>
      </c>
      <c r="Y24" s="1">
        <f t="shared" si="9"/>
        <v>798</v>
      </c>
    </row>
    <row r="25" spans="1:25" x14ac:dyDescent="0.2">
      <c r="A25" s="1">
        <v>260</v>
      </c>
      <c r="C25" s="9">
        <v>142</v>
      </c>
      <c r="E25" s="1">
        <f t="shared" si="0"/>
        <v>138</v>
      </c>
      <c r="G25" s="1">
        <f t="shared" si="1"/>
        <v>135</v>
      </c>
      <c r="I25" s="1">
        <f t="shared" si="2"/>
        <v>125</v>
      </c>
      <c r="K25" s="1">
        <f t="shared" si="3"/>
        <v>109</v>
      </c>
      <c r="M25" s="1">
        <f t="shared" si="4"/>
        <v>92</v>
      </c>
      <c r="O25" s="1">
        <f t="shared" si="5"/>
        <v>767</v>
      </c>
      <c r="Q25" s="9">
        <v>759</v>
      </c>
      <c r="S25" s="1">
        <f t="shared" si="6"/>
        <v>744</v>
      </c>
      <c r="U25" s="1">
        <f t="shared" si="7"/>
        <v>736</v>
      </c>
      <c r="W25" s="1">
        <f t="shared" si="8"/>
        <v>706</v>
      </c>
      <c r="Y25" s="1">
        <f t="shared" si="9"/>
        <v>660</v>
      </c>
    </row>
    <row r="26" spans="1:25" x14ac:dyDescent="0.2">
      <c r="A26" s="1">
        <v>270</v>
      </c>
      <c r="C26" s="9">
        <v>98</v>
      </c>
      <c r="E26" s="1">
        <f t="shared" si="0"/>
        <v>95</v>
      </c>
      <c r="G26" s="1">
        <f t="shared" si="1"/>
        <v>93</v>
      </c>
      <c r="I26" s="1">
        <f t="shared" si="2"/>
        <v>86</v>
      </c>
      <c r="K26" s="1">
        <f t="shared" si="3"/>
        <v>75</v>
      </c>
      <c r="M26" s="1">
        <f t="shared" si="4"/>
        <v>64</v>
      </c>
      <c r="O26" s="1">
        <f t="shared" si="5"/>
        <v>683</v>
      </c>
      <c r="Q26" s="9">
        <v>676</v>
      </c>
      <c r="S26" s="1">
        <f t="shared" si="6"/>
        <v>662</v>
      </c>
      <c r="U26" s="1">
        <f t="shared" si="7"/>
        <v>656</v>
      </c>
      <c r="W26" s="1">
        <f t="shared" si="8"/>
        <v>629</v>
      </c>
      <c r="Y26" s="1">
        <f t="shared" si="9"/>
        <v>588</v>
      </c>
    </row>
    <row r="27" spans="1:25" x14ac:dyDescent="0.2">
      <c r="A27" s="1">
        <v>280</v>
      </c>
      <c r="C27" s="9">
        <v>111</v>
      </c>
      <c r="E27" s="1">
        <f t="shared" si="0"/>
        <v>108</v>
      </c>
      <c r="G27" s="1">
        <f t="shared" si="1"/>
        <v>105</v>
      </c>
      <c r="I27" s="1">
        <f t="shared" si="2"/>
        <v>98</v>
      </c>
      <c r="K27" s="1">
        <f t="shared" si="3"/>
        <v>85</v>
      </c>
      <c r="M27" s="1">
        <f t="shared" si="4"/>
        <v>72</v>
      </c>
      <c r="O27" s="1">
        <f t="shared" si="5"/>
        <v>873</v>
      </c>
      <c r="Q27" s="9">
        <v>864</v>
      </c>
      <c r="S27" s="1">
        <f t="shared" si="6"/>
        <v>847</v>
      </c>
      <c r="U27" s="1">
        <f t="shared" si="7"/>
        <v>838</v>
      </c>
      <c r="W27" s="1">
        <f t="shared" si="8"/>
        <v>804</v>
      </c>
      <c r="Y27" s="1">
        <f t="shared" si="9"/>
        <v>752</v>
      </c>
    </row>
    <row r="28" spans="1:25" x14ac:dyDescent="0.2">
      <c r="A28" s="1">
        <v>290</v>
      </c>
      <c r="C28" s="9">
        <v>126</v>
      </c>
      <c r="E28" s="1">
        <f t="shared" si="0"/>
        <v>122</v>
      </c>
      <c r="G28" s="1">
        <f t="shared" si="1"/>
        <v>120</v>
      </c>
      <c r="I28" s="1">
        <f t="shared" si="2"/>
        <v>111</v>
      </c>
      <c r="K28" s="1">
        <f t="shared" si="3"/>
        <v>97</v>
      </c>
      <c r="M28" s="1">
        <f t="shared" si="4"/>
        <v>82</v>
      </c>
      <c r="O28" s="1">
        <f t="shared" si="5"/>
        <v>851</v>
      </c>
      <c r="Q28" s="9">
        <v>843</v>
      </c>
      <c r="S28" s="1">
        <f t="shared" si="6"/>
        <v>826</v>
      </c>
      <c r="U28" s="1">
        <f t="shared" si="7"/>
        <v>818</v>
      </c>
      <c r="W28" s="1">
        <f t="shared" si="8"/>
        <v>784</v>
      </c>
      <c r="Y28" s="1">
        <f t="shared" si="9"/>
        <v>733</v>
      </c>
    </row>
    <row r="29" spans="1:25" x14ac:dyDescent="0.2">
      <c r="A29" s="1">
        <v>300</v>
      </c>
      <c r="C29" s="9">
        <v>102</v>
      </c>
      <c r="E29" s="1">
        <f t="shared" si="0"/>
        <v>99</v>
      </c>
      <c r="G29" s="1">
        <f t="shared" si="1"/>
        <v>97</v>
      </c>
      <c r="I29" s="1">
        <f t="shared" si="2"/>
        <v>90</v>
      </c>
      <c r="K29" s="1">
        <f t="shared" si="3"/>
        <v>79</v>
      </c>
      <c r="M29" s="1">
        <f t="shared" si="4"/>
        <v>66</v>
      </c>
      <c r="O29" s="1">
        <f t="shared" si="5"/>
        <v>680</v>
      </c>
      <c r="Q29" s="9">
        <v>673</v>
      </c>
      <c r="S29" s="1">
        <f t="shared" si="6"/>
        <v>660</v>
      </c>
      <c r="U29" s="1">
        <f t="shared" si="7"/>
        <v>653</v>
      </c>
      <c r="W29" s="1">
        <f t="shared" si="8"/>
        <v>626</v>
      </c>
      <c r="Y29" s="1">
        <f t="shared" si="9"/>
        <v>586</v>
      </c>
    </row>
    <row r="30" spans="1:25" x14ac:dyDescent="0.2">
      <c r="A30" s="1">
        <v>310</v>
      </c>
      <c r="C30" s="9">
        <v>117</v>
      </c>
      <c r="E30" s="1">
        <f t="shared" si="0"/>
        <v>113</v>
      </c>
      <c r="G30" s="1">
        <f t="shared" si="1"/>
        <v>111</v>
      </c>
      <c r="I30" s="1">
        <f t="shared" si="2"/>
        <v>103</v>
      </c>
      <c r="K30" s="1">
        <f t="shared" si="3"/>
        <v>90</v>
      </c>
      <c r="M30" s="1">
        <f t="shared" si="4"/>
        <v>76</v>
      </c>
      <c r="O30" s="1">
        <f t="shared" si="5"/>
        <v>637</v>
      </c>
      <c r="Q30" s="9">
        <v>631</v>
      </c>
      <c r="S30" s="1">
        <f t="shared" si="6"/>
        <v>618</v>
      </c>
      <c r="U30" s="1">
        <f t="shared" si="7"/>
        <v>612</v>
      </c>
      <c r="W30" s="1">
        <f t="shared" si="8"/>
        <v>587</v>
      </c>
      <c r="Y30" s="1">
        <f t="shared" si="9"/>
        <v>549</v>
      </c>
    </row>
    <row r="31" spans="1:25" x14ac:dyDescent="0.2">
      <c r="A31" s="1">
        <v>320</v>
      </c>
      <c r="C31" s="9">
        <v>159</v>
      </c>
      <c r="E31" s="1">
        <f t="shared" si="0"/>
        <v>154</v>
      </c>
      <c r="G31" s="1">
        <f t="shared" si="1"/>
        <v>151</v>
      </c>
      <c r="I31" s="1">
        <f t="shared" si="2"/>
        <v>140</v>
      </c>
      <c r="K31" s="1">
        <f t="shared" si="3"/>
        <v>122</v>
      </c>
      <c r="M31" s="1">
        <f t="shared" si="4"/>
        <v>103</v>
      </c>
      <c r="O31" s="1">
        <f t="shared" si="5"/>
        <v>703</v>
      </c>
      <c r="Q31" s="9">
        <v>696</v>
      </c>
      <c r="S31" s="1">
        <f t="shared" si="6"/>
        <v>682</v>
      </c>
      <c r="U31" s="1">
        <f t="shared" si="7"/>
        <v>675</v>
      </c>
      <c r="W31" s="1">
        <f t="shared" si="8"/>
        <v>647</v>
      </c>
      <c r="Y31" s="1">
        <f t="shared" si="9"/>
        <v>606</v>
      </c>
    </row>
    <row r="32" spans="1:25" x14ac:dyDescent="0.2">
      <c r="A32" s="1">
        <v>340</v>
      </c>
      <c r="C32" s="9">
        <v>127</v>
      </c>
      <c r="E32" s="1">
        <f t="shared" si="0"/>
        <v>123</v>
      </c>
      <c r="G32" s="1">
        <f t="shared" si="1"/>
        <v>121</v>
      </c>
      <c r="I32" s="1">
        <f t="shared" si="2"/>
        <v>112</v>
      </c>
      <c r="K32" s="1">
        <f t="shared" si="3"/>
        <v>98</v>
      </c>
      <c r="M32" s="1">
        <f t="shared" si="4"/>
        <v>83</v>
      </c>
      <c r="O32" s="1">
        <f t="shared" si="5"/>
        <v>900</v>
      </c>
      <c r="Q32" s="9">
        <v>891</v>
      </c>
      <c r="S32" s="1">
        <f t="shared" si="6"/>
        <v>873</v>
      </c>
      <c r="U32" s="1">
        <f t="shared" si="7"/>
        <v>864</v>
      </c>
      <c r="W32" s="1">
        <f t="shared" si="8"/>
        <v>829</v>
      </c>
      <c r="Y32" s="1">
        <f t="shared" si="9"/>
        <v>775</v>
      </c>
    </row>
    <row r="33" spans="1:25" x14ac:dyDescent="0.2">
      <c r="A33" s="1">
        <v>350</v>
      </c>
      <c r="C33" s="9">
        <v>109</v>
      </c>
      <c r="E33" s="1">
        <f t="shared" si="0"/>
        <v>106</v>
      </c>
      <c r="G33" s="1">
        <f t="shared" si="1"/>
        <v>104</v>
      </c>
      <c r="I33" s="1">
        <f t="shared" si="2"/>
        <v>96</v>
      </c>
      <c r="K33" s="1">
        <f t="shared" si="3"/>
        <v>84</v>
      </c>
      <c r="M33" s="1">
        <f t="shared" si="4"/>
        <v>71</v>
      </c>
      <c r="O33" s="1">
        <f t="shared" si="5"/>
        <v>706</v>
      </c>
      <c r="Q33" s="9">
        <v>699</v>
      </c>
      <c r="S33" s="1">
        <f t="shared" si="6"/>
        <v>685</v>
      </c>
      <c r="U33" s="1">
        <f t="shared" si="7"/>
        <v>678</v>
      </c>
      <c r="W33" s="1">
        <f t="shared" si="8"/>
        <v>650</v>
      </c>
      <c r="Y33" s="1">
        <f t="shared" si="9"/>
        <v>608</v>
      </c>
    </row>
    <row r="34" spans="1:25" x14ac:dyDescent="0.2">
      <c r="A34" s="1">
        <v>360</v>
      </c>
      <c r="C34" s="9">
        <v>123</v>
      </c>
      <c r="E34" s="1">
        <f t="shared" si="0"/>
        <v>119</v>
      </c>
      <c r="G34" s="1">
        <f t="shared" si="1"/>
        <v>117</v>
      </c>
      <c r="I34" s="1">
        <f t="shared" si="2"/>
        <v>108</v>
      </c>
      <c r="K34" s="1">
        <f t="shared" si="3"/>
        <v>95</v>
      </c>
      <c r="M34" s="1">
        <f t="shared" si="4"/>
        <v>80</v>
      </c>
      <c r="O34" s="1">
        <f t="shared" si="5"/>
        <v>748</v>
      </c>
      <c r="Q34" s="9">
        <v>741</v>
      </c>
      <c r="S34" s="1">
        <f t="shared" si="6"/>
        <v>726</v>
      </c>
      <c r="U34" s="1">
        <f t="shared" si="7"/>
        <v>719</v>
      </c>
      <c r="W34" s="1">
        <f t="shared" si="8"/>
        <v>689</v>
      </c>
      <c r="Y34" s="1">
        <f t="shared" si="9"/>
        <v>645</v>
      </c>
    </row>
    <row r="35" spans="1:25" x14ac:dyDescent="0.2">
      <c r="A35" s="1">
        <v>370</v>
      </c>
      <c r="C35" s="9">
        <v>115</v>
      </c>
      <c r="E35" s="1">
        <f t="shared" si="0"/>
        <v>112</v>
      </c>
      <c r="G35" s="1">
        <f t="shared" si="1"/>
        <v>109</v>
      </c>
      <c r="I35" s="1">
        <f t="shared" si="2"/>
        <v>101</v>
      </c>
      <c r="K35" s="1">
        <f t="shared" si="3"/>
        <v>89</v>
      </c>
      <c r="M35" s="1">
        <f t="shared" si="4"/>
        <v>75</v>
      </c>
      <c r="O35" s="1">
        <f t="shared" si="5"/>
        <v>819</v>
      </c>
      <c r="Q35" s="9">
        <v>811</v>
      </c>
      <c r="S35" s="1">
        <f t="shared" si="6"/>
        <v>795</v>
      </c>
      <c r="U35" s="1">
        <f t="shared" si="7"/>
        <v>787</v>
      </c>
      <c r="W35" s="1">
        <f t="shared" si="8"/>
        <v>754</v>
      </c>
      <c r="Y35" s="1">
        <f t="shared" si="9"/>
        <v>706</v>
      </c>
    </row>
    <row r="36" spans="1:25" x14ac:dyDescent="0.2">
      <c r="A36" s="1">
        <v>380</v>
      </c>
      <c r="C36" s="9">
        <v>154</v>
      </c>
      <c r="E36" s="1">
        <f t="shared" si="0"/>
        <v>149</v>
      </c>
      <c r="G36" s="1">
        <f t="shared" si="1"/>
        <v>146</v>
      </c>
      <c r="I36" s="1">
        <f t="shared" si="2"/>
        <v>136</v>
      </c>
      <c r="K36" s="1">
        <f t="shared" si="3"/>
        <v>119</v>
      </c>
      <c r="M36" s="1">
        <f t="shared" si="4"/>
        <v>100</v>
      </c>
      <c r="O36" s="1">
        <f t="shared" si="5"/>
        <v>878</v>
      </c>
      <c r="Q36" s="9">
        <v>869</v>
      </c>
      <c r="S36" s="1">
        <f t="shared" si="6"/>
        <v>852</v>
      </c>
      <c r="U36" s="1">
        <f t="shared" si="7"/>
        <v>843</v>
      </c>
      <c r="W36" s="1">
        <f t="shared" si="8"/>
        <v>808</v>
      </c>
      <c r="Y36" s="1">
        <f t="shared" si="9"/>
        <v>756</v>
      </c>
    </row>
    <row r="37" spans="1:25" x14ac:dyDescent="0.2">
      <c r="A37" s="1">
        <v>390</v>
      </c>
      <c r="C37" s="9">
        <v>101</v>
      </c>
      <c r="E37" s="1">
        <f t="shared" si="0"/>
        <v>98</v>
      </c>
      <c r="G37" s="1">
        <f t="shared" si="1"/>
        <v>96</v>
      </c>
      <c r="I37" s="1">
        <f t="shared" si="2"/>
        <v>89</v>
      </c>
      <c r="K37" s="1">
        <f t="shared" si="3"/>
        <v>78</v>
      </c>
      <c r="M37" s="1">
        <f t="shared" si="4"/>
        <v>66</v>
      </c>
      <c r="O37" s="1">
        <f t="shared" si="5"/>
        <v>794</v>
      </c>
      <c r="Q37" s="9">
        <v>786</v>
      </c>
      <c r="S37" s="1">
        <f t="shared" si="6"/>
        <v>770</v>
      </c>
      <c r="U37" s="1">
        <f t="shared" si="7"/>
        <v>762</v>
      </c>
      <c r="W37" s="1">
        <f t="shared" si="8"/>
        <v>731</v>
      </c>
      <c r="Y37" s="1">
        <f t="shared" si="9"/>
        <v>684</v>
      </c>
    </row>
    <row r="38" spans="1:25" x14ac:dyDescent="0.2">
      <c r="A38" s="1">
        <v>420</v>
      </c>
      <c r="C38" s="9">
        <v>143</v>
      </c>
      <c r="E38" s="1">
        <f t="shared" si="0"/>
        <v>139</v>
      </c>
      <c r="G38" s="1">
        <f t="shared" si="1"/>
        <v>136</v>
      </c>
      <c r="I38" s="1">
        <f t="shared" si="2"/>
        <v>126</v>
      </c>
      <c r="K38" s="1">
        <f t="shared" si="3"/>
        <v>110</v>
      </c>
      <c r="M38" s="1">
        <f t="shared" si="4"/>
        <v>93</v>
      </c>
      <c r="O38" s="1">
        <f t="shared" si="5"/>
        <v>1115</v>
      </c>
      <c r="Q38" s="9">
        <v>1104</v>
      </c>
      <c r="S38" s="1">
        <f t="shared" si="6"/>
        <v>1082</v>
      </c>
      <c r="U38" s="1">
        <f t="shared" si="7"/>
        <v>1071</v>
      </c>
      <c r="W38" s="1">
        <f t="shared" si="8"/>
        <v>1027</v>
      </c>
      <c r="Y38" s="1">
        <f t="shared" si="9"/>
        <v>960</v>
      </c>
    </row>
    <row r="39" spans="1:25" x14ac:dyDescent="0.2">
      <c r="A39" s="1">
        <v>440</v>
      </c>
      <c r="C39" s="9">
        <v>115</v>
      </c>
      <c r="E39" s="1">
        <f t="shared" si="0"/>
        <v>112</v>
      </c>
      <c r="G39" s="1">
        <f t="shared" si="1"/>
        <v>109</v>
      </c>
      <c r="I39" s="1">
        <f t="shared" si="2"/>
        <v>101</v>
      </c>
      <c r="K39" s="1">
        <f t="shared" si="3"/>
        <v>89</v>
      </c>
      <c r="M39" s="1">
        <f t="shared" si="4"/>
        <v>75</v>
      </c>
      <c r="O39" s="1">
        <f t="shared" si="5"/>
        <v>873</v>
      </c>
      <c r="Q39" s="9">
        <v>864</v>
      </c>
      <c r="S39" s="1">
        <f t="shared" si="6"/>
        <v>847</v>
      </c>
      <c r="U39" s="1">
        <f t="shared" si="7"/>
        <v>838</v>
      </c>
      <c r="W39" s="1">
        <f t="shared" si="8"/>
        <v>804</v>
      </c>
      <c r="Y39" s="1">
        <f t="shared" si="9"/>
        <v>752</v>
      </c>
    </row>
    <row r="40" spans="1:25" x14ac:dyDescent="0.2">
      <c r="A40" s="1">
        <v>450</v>
      </c>
      <c r="C40" s="9">
        <v>117</v>
      </c>
      <c r="E40" s="1">
        <f t="shared" si="0"/>
        <v>113</v>
      </c>
      <c r="G40" s="1">
        <f t="shared" si="1"/>
        <v>111</v>
      </c>
      <c r="I40" s="1">
        <f t="shared" si="2"/>
        <v>103</v>
      </c>
      <c r="K40" s="1">
        <f t="shared" si="3"/>
        <v>90</v>
      </c>
      <c r="M40" s="1">
        <f t="shared" si="4"/>
        <v>76</v>
      </c>
      <c r="O40" s="1">
        <f t="shared" si="5"/>
        <v>932</v>
      </c>
      <c r="Q40" s="9">
        <v>923</v>
      </c>
      <c r="S40" s="1">
        <f t="shared" si="6"/>
        <v>905</v>
      </c>
      <c r="U40" s="1">
        <f t="shared" si="7"/>
        <v>895</v>
      </c>
      <c r="W40" s="1">
        <f t="shared" si="8"/>
        <v>858</v>
      </c>
      <c r="Y40" s="1">
        <f t="shared" si="9"/>
        <v>803</v>
      </c>
    </row>
    <row r="41" spans="1:25" x14ac:dyDescent="0.2">
      <c r="A41" s="1">
        <v>460</v>
      </c>
      <c r="C41" s="9">
        <v>110</v>
      </c>
      <c r="E41" s="1">
        <f t="shared" si="0"/>
        <v>107</v>
      </c>
      <c r="G41" s="1">
        <f t="shared" si="1"/>
        <v>105</v>
      </c>
      <c r="I41" s="1">
        <f t="shared" si="2"/>
        <v>97</v>
      </c>
      <c r="K41" s="1">
        <f t="shared" si="3"/>
        <v>85</v>
      </c>
      <c r="M41" s="1">
        <f t="shared" si="4"/>
        <v>72</v>
      </c>
      <c r="O41" s="1">
        <f t="shared" si="5"/>
        <v>775</v>
      </c>
      <c r="Q41" s="9">
        <v>767</v>
      </c>
      <c r="S41" s="1">
        <f t="shared" si="6"/>
        <v>752</v>
      </c>
      <c r="U41" s="1">
        <f t="shared" si="7"/>
        <v>744</v>
      </c>
      <c r="W41" s="1">
        <f t="shared" si="8"/>
        <v>713</v>
      </c>
      <c r="Y41" s="1">
        <f t="shared" si="9"/>
        <v>667</v>
      </c>
    </row>
    <row r="42" spans="1:25" x14ac:dyDescent="0.2">
      <c r="A42" s="1">
        <v>470</v>
      </c>
      <c r="C42" s="9">
        <v>156</v>
      </c>
      <c r="E42" s="1">
        <f t="shared" si="0"/>
        <v>151</v>
      </c>
      <c r="G42" s="1">
        <f t="shared" si="1"/>
        <v>148</v>
      </c>
      <c r="I42" s="1">
        <f t="shared" si="2"/>
        <v>137</v>
      </c>
      <c r="K42" s="1">
        <f t="shared" si="3"/>
        <v>120</v>
      </c>
      <c r="M42" s="1">
        <f t="shared" si="4"/>
        <v>101</v>
      </c>
      <c r="O42" s="1">
        <f t="shared" si="5"/>
        <v>789</v>
      </c>
      <c r="Q42" s="9">
        <v>781</v>
      </c>
      <c r="S42" s="1">
        <f t="shared" si="6"/>
        <v>765</v>
      </c>
      <c r="U42" s="1">
        <f t="shared" si="7"/>
        <v>758</v>
      </c>
      <c r="W42" s="1">
        <f t="shared" si="8"/>
        <v>726</v>
      </c>
      <c r="Y42" s="1">
        <f t="shared" si="9"/>
        <v>679</v>
      </c>
    </row>
    <row r="43" spans="1:25" x14ac:dyDescent="0.2">
      <c r="A43" s="1">
        <v>480</v>
      </c>
      <c r="C43" s="9">
        <v>163</v>
      </c>
      <c r="E43" s="1">
        <f t="shared" si="0"/>
        <v>158</v>
      </c>
      <c r="G43" s="1">
        <f t="shared" si="1"/>
        <v>155</v>
      </c>
      <c r="I43" s="1">
        <f t="shared" si="2"/>
        <v>143</v>
      </c>
      <c r="K43" s="1">
        <f t="shared" si="3"/>
        <v>126</v>
      </c>
      <c r="M43" s="1">
        <f t="shared" si="4"/>
        <v>106</v>
      </c>
      <c r="O43" s="1">
        <f t="shared" si="5"/>
        <v>712</v>
      </c>
      <c r="Q43" s="9">
        <v>705</v>
      </c>
      <c r="S43" s="1">
        <f t="shared" si="6"/>
        <v>691</v>
      </c>
      <c r="U43" s="1">
        <f t="shared" si="7"/>
        <v>684</v>
      </c>
      <c r="W43" s="1">
        <f t="shared" si="8"/>
        <v>656</v>
      </c>
      <c r="Y43" s="1">
        <f t="shared" si="9"/>
        <v>613</v>
      </c>
    </row>
    <row r="44" spans="1:25" x14ac:dyDescent="0.2">
      <c r="A44" s="1">
        <v>490</v>
      </c>
      <c r="C44" s="9">
        <v>110</v>
      </c>
      <c r="E44" s="1">
        <f t="shared" si="0"/>
        <v>107</v>
      </c>
      <c r="G44" s="1">
        <f t="shared" si="1"/>
        <v>105</v>
      </c>
      <c r="I44" s="1">
        <f t="shared" si="2"/>
        <v>97</v>
      </c>
      <c r="K44" s="1">
        <f t="shared" si="3"/>
        <v>85</v>
      </c>
      <c r="M44" s="1">
        <f t="shared" si="4"/>
        <v>72</v>
      </c>
      <c r="O44" s="1">
        <f t="shared" si="5"/>
        <v>731</v>
      </c>
      <c r="Q44" s="9">
        <v>724</v>
      </c>
      <c r="S44" s="1">
        <f t="shared" si="6"/>
        <v>710</v>
      </c>
      <c r="U44" s="1">
        <f t="shared" si="7"/>
        <v>702</v>
      </c>
      <c r="W44" s="1">
        <f t="shared" si="8"/>
        <v>673</v>
      </c>
      <c r="Y44" s="1">
        <f t="shared" si="9"/>
        <v>630</v>
      </c>
    </row>
    <row r="46" spans="1:25" x14ac:dyDescent="0.2">
      <c r="B46" s="1" t="s">
        <v>27</v>
      </c>
    </row>
    <row r="54" spans="5:25" x14ac:dyDescent="0.2">
      <c r="E54" s="9">
        <v>0.97</v>
      </c>
      <c r="F54" s="9"/>
      <c r="G54" s="9">
        <v>0.95</v>
      </c>
      <c r="H54" s="9"/>
      <c r="I54" s="9">
        <v>0.88</v>
      </c>
      <c r="J54" s="9"/>
      <c r="K54" s="9">
        <v>0.77</v>
      </c>
      <c r="L54" s="9"/>
      <c r="M54" s="9">
        <v>0.65</v>
      </c>
      <c r="N54" s="9"/>
      <c r="O54" s="9">
        <v>1.01</v>
      </c>
      <c r="P54" s="9"/>
      <c r="Q54" s="9"/>
      <c r="R54" s="9"/>
      <c r="S54" s="9">
        <v>0.98</v>
      </c>
      <c r="T54" s="9"/>
      <c r="U54" s="9">
        <v>0.97</v>
      </c>
      <c r="V54" s="9"/>
      <c r="W54" s="9">
        <v>0.93</v>
      </c>
      <c r="X54" s="9"/>
      <c r="Y54" s="9">
        <v>0.87</v>
      </c>
    </row>
  </sheetData>
  <mergeCells count="4">
    <mergeCell ref="A1:Y1"/>
    <mergeCell ref="A2:Y2"/>
    <mergeCell ref="A3:Y3"/>
    <mergeCell ref="A4:Y4"/>
  </mergeCells>
  <pageMargins left="0.45" right="0.2" top="0.5" bottom="0.5" header="0.3" footer="0.3"/>
  <pageSetup scale="87" orientation="landscape" r:id="rId1"/>
</worksheet>
</file>

<file path=docMetadata/LabelInfo.xml><?xml version="1.0" encoding="utf-8"?>
<clbl:labelList xmlns:clbl="http://schemas.microsoft.com/office/2020/mipLabelMetadata">
  <clbl:label id="{29bd8e39-e41c-4f07-b1ea-3ef48e053bff}" enabled="1" method="Privileged" siteId="{3b07dc1f-22e7-4be1-ac66-a88bf355022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Liab 10-1-25</vt:lpstr>
      <vt:lpstr> Phy Dam 10-1-25</vt:lpstr>
      <vt:lpstr>' Phy Dam 10-1-25'!Print_Area</vt:lpstr>
      <vt:lpstr>'Liab 10-1-25'!Print_Area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NICOLA</dc:creator>
  <cp:lastModifiedBy>De Nicola, David A.</cp:lastModifiedBy>
  <cp:lastPrinted>2024-05-03T16:17:00Z</cp:lastPrinted>
  <dcterms:created xsi:type="dcterms:W3CDTF">2000-03-02T16:06:45Z</dcterms:created>
  <dcterms:modified xsi:type="dcterms:W3CDTF">2025-06-10T19:03:25Z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bd8e39-e41c-4f07-b1ea-3ef48e053bff_Enabled">
    <vt:lpwstr>true</vt:lpwstr>
  </property>
  <property fmtid="{D5CDD505-2E9C-101B-9397-08002B2CF9AE}" pid="3" name="MSIP_Label_29bd8e39-e41c-4f07-b1ea-3ef48e053bff_SetDate">
    <vt:lpwstr>2025-06-10T19:03:19Z</vt:lpwstr>
  </property>
  <property fmtid="{D5CDD505-2E9C-101B-9397-08002B2CF9AE}" pid="4" name="MSIP_Label_29bd8e39-e41c-4f07-b1ea-3ef48e053bff_Method">
    <vt:lpwstr>Standard</vt:lpwstr>
  </property>
  <property fmtid="{D5CDD505-2E9C-101B-9397-08002B2CF9AE}" pid="5" name="MSIP_Label_29bd8e39-e41c-4f07-b1ea-3ef48e053bff_Name">
    <vt:lpwstr>VA - Business Confidential Information</vt:lpwstr>
  </property>
  <property fmtid="{D5CDD505-2E9C-101B-9397-08002B2CF9AE}" pid="6" name="MSIP_Label_29bd8e39-e41c-4f07-b1ea-3ef48e053bff_SiteId">
    <vt:lpwstr>3b07dc1f-22e7-4be1-ac66-a88bf3550222</vt:lpwstr>
  </property>
  <property fmtid="{D5CDD505-2E9C-101B-9397-08002B2CF9AE}" pid="7" name="MSIP_Label_29bd8e39-e41c-4f07-b1ea-3ef48e053bff_ActionId">
    <vt:lpwstr>a60fa3ea-e5cf-4009-84ab-468f7dcbce26</vt:lpwstr>
  </property>
  <property fmtid="{D5CDD505-2E9C-101B-9397-08002B2CF9AE}" pid="8" name="MSIP_Label_29bd8e39-e41c-4f07-b1ea-3ef48e053bff_ContentBits">
    <vt:lpwstr>0</vt:lpwstr>
  </property>
</Properties>
</file>